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arsian\Desktop\"/>
    </mc:Choice>
  </mc:AlternateContent>
  <xr:revisionPtr revIDLastSave="0" documentId="13_ncr:1_{ABE6A65D-ABD4-44D0-8C02-4D7BF0499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-خلاصه كل بودجه" sheetId="2" r:id="rId1"/>
  </sheets>
  <definedNames>
    <definedName name="_xlnm.Print_Area" localSheetId="0">'1-1-خلاصه كل بودجه'!$B$2:$J$26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16" i="2" s="1"/>
  <c r="J22" i="2" s="1"/>
  <c r="I11" i="2"/>
  <c r="I16" i="2" s="1"/>
  <c r="I22" i="2" s="1"/>
  <c r="E11" i="2"/>
  <c r="E16" i="2" s="1"/>
  <c r="E22" i="2" s="1"/>
  <c r="I25" i="2" s="1"/>
  <c r="D11" i="2"/>
  <c r="D16" i="2" s="1"/>
  <c r="D22" i="2" s="1"/>
</calcChain>
</file>

<file path=xl/sharedStrings.xml><?xml version="1.0" encoding="utf-8"?>
<sst xmlns="http://schemas.openxmlformats.org/spreadsheetml/2006/main" count="47" uniqueCount="42">
  <si>
    <t>منابع</t>
  </si>
  <si>
    <t>مصارف</t>
  </si>
  <si>
    <t>ردیف</t>
  </si>
  <si>
    <t>شرح</t>
  </si>
  <si>
    <t>مبلغ مصوب</t>
  </si>
  <si>
    <t>تفريغ بودجه (عملكرد)</t>
  </si>
  <si>
    <t xml:space="preserve"> درآمدها</t>
  </si>
  <si>
    <t>ماموريت ها</t>
  </si>
  <si>
    <t>درآمدهاي ناشي از عوارض عمومي</t>
  </si>
  <si>
    <t>كالبدي و شهرسازي</t>
  </si>
  <si>
    <t>درآمدهاي ناشي از عوارض اختصاصي شهرداري</t>
  </si>
  <si>
    <t>محيط زيست و خدمات شهري</t>
  </si>
  <si>
    <t>بها خدمات و درآمدهاي موسسات انتفاعي شهرداري</t>
  </si>
  <si>
    <t>ايمني و مديريت بحران</t>
  </si>
  <si>
    <t>درآمدهاي حاصل از وجوه و اموال شهرداري</t>
  </si>
  <si>
    <t>حمل و نقل و ترافيك</t>
  </si>
  <si>
    <t>كمك هاي اعطائي دولت و سازمانهاي دولتي</t>
  </si>
  <si>
    <t>خدمات مديريت</t>
  </si>
  <si>
    <t>اعانات ، كمك‌هاي اهدایي و دارائی ها</t>
  </si>
  <si>
    <t>اجتماعي و فرهنگي</t>
  </si>
  <si>
    <t>جمع کل درآمدها</t>
  </si>
  <si>
    <t>جمع کل ماموريت ها</t>
  </si>
  <si>
    <t>جمع كل منابع حاصل از واگذاري دارايي سرمايه اي</t>
  </si>
  <si>
    <t>تبصره پرداخت ديون قطعي شده  سنواتي</t>
  </si>
  <si>
    <t>جمع كل منابع حاصل از واگذاري دارايي مالي</t>
  </si>
  <si>
    <t>جمع كل منابع شهرداري</t>
  </si>
  <si>
    <t>جمع كل مصارف شهرداري</t>
  </si>
  <si>
    <t>منابع شرکتها و موسسات</t>
  </si>
  <si>
    <t>مصارف شرکتها و موسسات</t>
  </si>
  <si>
    <t>کسر می شود ارقامی که دوبار منظور شده است</t>
  </si>
  <si>
    <t>منابع بودجه شهرداری و سازمانها و شركتهاي وابسته</t>
  </si>
  <si>
    <t>مصارف بودجه شهرداری و سازمانها و شركتهاي وابسته</t>
  </si>
  <si>
    <t>منابع بودجه كل تلفيقي شهرداری</t>
  </si>
  <si>
    <t>مصارف بودجه کل تلفیقی شهرداری</t>
  </si>
  <si>
    <t>مبلغ به حروف :  نود میلیارد و دویست و پنجاه و هشت میلیون و ششصد و هشتاد و سه هزار و چهارصد و شصت و نه ریال</t>
  </si>
  <si>
    <t>مبلغ به حروف :شصت و چهار میلیارد و سیصد و هشتاد و پنج میلیون و نهصد و پنجاه و یک هزار و چهارصد و پنجاه و پنج  ریال</t>
  </si>
  <si>
    <t>اینگونه سازمانهای وابسته ، به استناد ماده 84 قانون شهرداری تاسیس شده اند و بودجه آنها می بایست بصورت تلفیق  با بودجه عمومی شهرداری پیش بینی شده باشد.</t>
  </si>
  <si>
    <t>وضعیت عملکرد شهرداری</t>
  </si>
  <si>
    <t>مبلغ</t>
  </si>
  <si>
    <t xml:space="preserve">موضوع جدول شماره (1) فصل دوم دستورالعمل بودجه                          </t>
  </si>
  <si>
    <t>مازاد درآمد بر هزینه</t>
  </si>
  <si>
    <t>درآمد شهرداری نسبت به هزینه ها بیشتر بوده است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</si>
</sst>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  <numFmt numFmtId="166" formatCode="#,##0_ ;\-#,##0\ 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8"/>
      <color theme="1"/>
      <name val="B Titr"/>
      <charset val="178"/>
    </font>
    <font>
      <b/>
      <sz val="12"/>
      <color theme="1"/>
      <name val="B Mitra"/>
      <charset val="178"/>
    </font>
    <font>
      <b/>
      <sz val="10"/>
      <color theme="1"/>
      <name val="B Mitra"/>
      <charset val="178"/>
    </font>
    <font>
      <sz val="14"/>
      <color theme="1"/>
      <name val="B Mitra"/>
      <charset val="178"/>
    </font>
    <font>
      <b/>
      <sz val="12"/>
      <color rgb="FF000000"/>
      <name val="B Mitra"/>
      <charset val="178"/>
    </font>
    <font>
      <b/>
      <sz val="12"/>
      <name val="B Mitra"/>
      <charset val="178"/>
    </font>
    <font>
      <b/>
      <sz val="5"/>
      <color theme="1"/>
      <name val="B Mitra"/>
      <charset val="178"/>
    </font>
    <font>
      <sz val="14"/>
      <color rgb="FF000000"/>
      <name val="B Mitra"/>
      <charset val="178"/>
    </font>
    <font>
      <sz val="12"/>
      <color theme="1"/>
      <name val="B Mitra"/>
      <charset val="178"/>
    </font>
    <font>
      <sz val="12"/>
      <color theme="1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3" fontId="5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3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 readingOrder="2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wrapText="1" readingOrder="2"/>
    </xf>
    <xf numFmtId="165" fontId="5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66" fontId="5" fillId="2" borderId="10" xfId="2" applyNumberFormat="1" applyFont="1" applyFill="1" applyBorder="1" applyAlignment="1">
      <alignment horizontal="center" vertical="center" wrapText="1"/>
    </xf>
    <xf numFmtId="166" fontId="5" fillId="2" borderId="11" xfId="2" applyNumberFormat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right" vertical="center" wrapText="1"/>
    </xf>
    <xf numFmtId="0" fontId="8" fillId="3" borderId="0" xfId="1" applyFont="1" applyFill="1" applyAlignment="1">
      <alignment horizontal="center" vertical="center"/>
    </xf>
    <xf numFmtId="3" fontId="5" fillId="2" borderId="1" xfId="1" applyNumberFormat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readingOrder="2"/>
    </xf>
    <xf numFmtId="0" fontId="6" fillId="2" borderId="4" xfId="1" applyFont="1" applyFill="1" applyBorder="1" applyAlignment="1">
      <alignment horizontal="center" vertical="center" readingOrder="2"/>
    </xf>
    <xf numFmtId="3" fontId="9" fillId="2" borderId="1" xfId="1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readingOrder="2"/>
    </xf>
    <xf numFmtId="0" fontId="6" fillId="0" borderId="4" xfId="1" applyFont="1" applyBorder="1" applyAlignment="1">
      <alignment horizontal="center" vertical="center" readingOrder="2"/>
    </xf>
    <xf numFmtId="0" fontId="9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readingOrder="2"/>
    </xf>
    <xf numFmtId="0" fontId="9" fillId="0" borderId="1" xfId="1" applyFont="1" applyBorder="1" applyAlignment="1">
      <alignment vertical="center" readingOrder="2"/>
    </xf>
    <xf numFmtId="0" fontId="9" fillId="0" borderId="4" xfId="1" applyFont="1" applyBorder="1" applyAlignment="1">
      <alignment vertical="center" readingOrder="2"/>
    </xf>
    <xf numFmtId="0" fontId="6" fillId="0" borderId="1" xfId="1" applyFont="1" applyBorder="1" applyAlignment="1">
      <alignment horizontal="center" vertical="center" wrapText="1" readingOrder="2"/>
    </xf>
    <xf numFmtId="0" fontId="6" fillId="0" borderId="2" xfId="1" applyFont="1" applyBorder="1" applyAlignment="1">
      <alignment horizontal="center" vertical="center" wrapText="1" readingOrder="2"/>
    </xf>
    <xf numFmtId="0" fontId="6" fillId="0" borderId="4" xfId="1" applyFont="1" applyBorder="1" applyAlignment="1">
      <alignment horizontal="center" vertical="center" wrapText="1" readingOrder="2"/>
    </xf>
    <xf numFmtId="0" fontId="9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 readingOrder="2"/>
    </xf>
    <xf numFmtId="0" fontId="9" fillId="2" borderId="1" xfId="1" applyFont="1" applyFill="1" applyBorder="1" applyAlignment="1">
      <alignment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4" xfId="1" applyFont="1" applyFill="1" applyBorder="1" applyAlignment="1">
      <alignment horizontal="center" vertical="center" shrinkToFit="1"/>
    </xf>
    <xf numFmtId="3" fontId="5" fillId="3" borderId="1" xfId="1" applyNumberFormat="1" applyFont="1" applyFill="1" applyBorder="1" applyAlignment="1">
      <alignment horizontal="center"/>
    </xf>
    <xf numFmtId="3" fontId="9" fillId="0" borderId="1" xfId="1" applyNumberFormat="1" applyFont="1" applyBorder="1" applyAlignment="1">
      <alignment vertical="center"/>
    </xf>
    <xf numFmtId="0" fontId="3" fillId="3" borderId="0" xfId="1" applyFont="1" applyFill="1" applyAlignment="1">
      <alignment horizontal="right" vertical="center" wrapText="1"/>
    </xf>
    <xf numFmtId="166" fontId="5" fillId="3" borderId="5" xfId="1" applyNumberFormat="1" applyFont="1" applyFill="1" applyBorder="1" applyAlignment="1">
      <alignment vertical="center" wrapText="1"/>
    </xf>
    <xf numFmtId="166" fontId="5" fillId="3" borderId="14" xfId="1" applyNumberFormat="1" applyFont="1" applyFill="1" applyBorder="1" applyAlignment="1">
      <alignment vertical="center" wrapText="1"/>
    </xf>
    <xf numFmtId="0" fontId="10" fillId="0" borderId="15" xfId="1" applyFont="1" applyBorder="1" applyAlignment="1">
      <alignment horizontal="right" indent="1"/>
    </xf>
    <xf numFmtId="0" fontId="11" fillId="0" borderId="1" xfId="1" applyFont="1" applyBorder="1" applyAlignment="1">
      <alignment horizontal="right" wrapText="1"/>
    </xf>
    <xf numFmtId="0" fontId="11" fillId="0" borderId="1" xfId="1" applyFont="1" applyBorder="1" applyAlignment="1">
      <alignment wrapText="1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166" fontId="5" fillId="3" borderId="16" xfId="1" applyNumberFormat="1" applyFont="1" applyFill="1" applyBorder="1" applyAlignment="1">
      <alignment horizontal="center" vertical="center" wrapText="1"/>
    </xf>
    <xf numFmtId="166" fontId="5" fillId="3" borderId="17" xfId="1" applyNumberFormat="1" applyFont="1" applyFill="1" applyBorder="1" applyAlignment="1">
      <alignment horizontal="center" vertical="center" wrapText="1"/>
    </xf>
    <xf numFmtId="166" fontId="5" fillId="3" borderId="12" xfId="1" applyNumberFormat="1" applyFont="1" applyFill="1" applyBorder="1" applyAlignment="1">
      <alignment horizontal="center" vertical="center" wrapText="1"/>
    </xf>
    <xf numFmtId="166" fontId="5" fillId="3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shrinkToFit="1"/>
    </xf>
  </cellXfs>
  <cellStyles count="3">
    <cellStyle name="Comma 2" xfId="2" xr:uid="{ED919400-2424-4813-A320-594ED7CEBC07}"/>
    <cellStyle name="Normal" xfId="0" builtinId="0"/>
    <cellStyle name="Normal 2" xfId="1" xr:uid="{B0BEB2ED-38C0-4C2C-A968-12AB84347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D1A5-4948-4D07-88F0-8A534A21798B}">
  <dimension ref="B2:J30"/>
  <sheetViews>
    <sheetView showGridLines="0" rightToLeft="1" tabSelected="1" view="pageLayout" zoomScaleNormal="85" zoomScaleSheetLayoutView="100" workbookViewId="0">
      <selection activeCell="I6" sqref="I6"/>
    </sheetView>
  </sheetViews>
  <sheetFormatPr defaultColWidth="9.125" defaultRowHeight="18.75" x14ac:dyDescent="0.45"/>
  <cols>
    <col min="1" max="1" width="3.75" style="3" customWidth="1"/>
    <col min="2" max="2" width="8.375" style="73" customWidth="1"/>
    <col min="3" max="3" width="36.375" style="3" customWidth="1"/>
    <col min="4" max="4" width="15.125" style="3" customWidth="1"/>
    <col min="5" max="5" width="17.375" style="3" customWidth="1"/>
    <col min="6" max="6" width="3" style="3" customWidth="1"/>
    <col min="7" max="7" width="6.875" style="73" customWidth="1"/>
    <col min="8" max="8" width="32.75" style="74" customWidth="1"/>
    <col min="9" max="9" width="17.375" style="3" customWidth="1"/>
    <col min="10" max="10" width="16.875" style="3" customWidth="1"/>
    <col min="11" max="16384" width="9.125" style="3"/>
  </cols>
  <sheetData>
    <row r="2" spans="2:10" ht="29.25" customHeight="1" x14ac:dyDescent="0.95">
      <c r="B2" s="1" t="s">
        <v>0</v>
      </c>
      <c r="C2" s="1"/>
      <c r="D2" s="1"/>
      <c r="E2" s="1"/>
      <c r="F2" s="2"/>
      <c r="G2" s="1" t="s">
        <v>1</v>
      </c>
      <c r="H2" s="1"/>
      <c r="I2" s="1"/>
      <c r="J2" s="1"/>
    </row>
    <row r="3" spans="2:10" s="8" customFormat="1" x14ac:dyDescent="0.2">
      <c r="B3" s="4" t="s">
        <v>2</v>
      </c>
      <c r="C3" s="4" t="s">
        <v>3</v>
      </c>
      <c r="D3" s="5" t="s">
        <v>4</v>
      </c>
      <c r="E3" s="5" t="s">
        <v>5</v>
      </c>
      <c r="F3" s="6"/>
      <c r="G3" s="4" t="s">
        <v>2</v>
      </c>
      <c r="H3" s="7" t="s">
        <v>3</v>
      </c>
      <c r="I3" s="5" t="s">
        <v>4</v>
      </c>
      <c r="J3" s="5" t="s">
        <v>5</v>
      </c>
    </row>
    <row r="4" spans="2:10" s="8" customFormat="1" ht="18.75" customHeight="1" x14ac:dyDescent="0.2">
      <c r="B4" s="9" t="s">
        <v>6</v>
      </c>
      <c r="C4" s="10"/>
      <c r="D4" s="10"/>
      <c r="E4" s="11"/>
      <c r="G4" s="9" t="s">
        <v>7</v>
      </c>
      <c r="H4" s="10"/>
      <c r="I4" s="10"/>
      <c r="J4" s="11"/>
    </row>
    <row r="5" spans="2:10" s="8" customFormat="1" ht="20.100000000000001" customHeight="1" x14ac:dyDescent="0.2">
      <c r="B5" s="12">
        <v>110000</v>
      </c>
      <c r="C5" s="13" t="s">
        <v>8</v>
      </c>
      <c r="D5" s="14">
        <v>132870000000</v>
      </c>
      <c r="E5" s="14">
        <v>66680215060</v>
      </c>
      <c r="F5" s="15"/>
      <c r="G5" s="16">
        <v>1</v>
      </c>
      <c r="H5" s="17" t="s">
        <v>9</v>
      </c>
      <c r="I5" s="14">
        <v>19580000000</v>
      </c>
      <c r="J5" s="14">
        <v>8340619800</v>
      </c>
    </row>
    <row r="6" spans="2:10" s="8" customFormat="1" ht="20.100000000000001" customHeight="1" x14ac:dyDescent="0.2">
      <c r="B6" s="18">
        <v>120000</v>
      </c>
      <c r="C6" s="19" t="s">
        <v>10</v>
      </c>
      <c r="D6" s="14">
        <v>500000000</v>
      </c>
      <c r="E6" s="14">
        <v>0</v>
      </c>
      <c r="F6" s="15"/>
      <c r="G6" s="12">
        <v>2</v>
      </c>
      <c r="H6" s="20" t="s">
        <v>11</v>
      </c>
      <c r="I6" s="21">
        <v>26652000000</v>
      </c>
      <c r="J6" s="21">
        <v>31652529934</v>
      </c>
    </row>
    <row r="7" spans="2:10" s="8" customFormat="1" ht="20.100000000000001" customHeight="1" x14ac:dyDescent="0.2">
      <c r="B7" s="12">
        <v>130000</v>
      </c>
      <c r="C7" s="13" t="s">
        <v>12</v>
      </c>
      <c r="D7" s="14">
        <v>120000000</v>
      </c>
      <c r="E7" s="14">
        <v>5000000</v>
      </c>
      <c r="F7" s="15"/>
      <c r="G7" s="12">
        <v>3</v>
      </c>
      <c r="H7" s="20" t="s">
        <v>13</v>
      </c>
      <c r="I7" s="21">
        <v>9650000000</v>
      </c>
      <c r="J7" s="21">
        <v>2607939000</v>
      </c>
    </row>
    <row r="8" spans="2:10" s="8" customFormat="1" ht="20.100000000000001" customHeight="1" x14ac:dyDescent="0.2">
      <c r="B8" s="12">
        <v>140000</v>
      </c>
      <c r="C8" s="13" t="s">
        <v>14</v>
      </c>
      <c r="D8" s="14">
        <v>840000000</v>
      </c>
      <c r="E8" s="14">
        <v>391071000</v>
      </c>
      <c r="F8" s="15"/>
      <c r="G8" s="12">
        <v>4</v>
      </c>
      <c r="H8" s="20" t="s">
        <v>15</v>
      </c>
      <c r="I8" s="21">
        <v>17500000000</v>
      </c>
      <c r="J8" s="21">
        <v>5397165177</v>
      </c>
    </row>
    <row r="9" spans="2:10" s="8" customFormat="1" ht="20.100000000000001" customHeight="1" x14ac:dyDescent="0.2">
      <c r="B9" s="12">
        <v>150000</v>
      </c>
      <c r="C9" s="13" t="s">
        <v>16</v>
      </c>
      <c r="D9" s="14">
        <v>0</v>
      </c>
      <c r="E9" s="14">
        <v>22441285032</v>
      </c>
      <c r="F9" s="15"/>
      <c r="G9" s="12">
        <v>5</v>
      </c>
      <c r="H9" s="20" t="s">
        <v>17</v>
      </c>
      <c r="I9" s="21">
        <v>59348000000</v>
      </c>
      <c r="J9" s="21">
        <v>14772449744</v>
      </c>
    </row>
    <row r="10" spans="2:10" s="8" customFormat="1" ht="20.100000000000001" customHeight="1" x14ac:dyDescent="0.2">
      <c r="B10" s="12">
        <v>160000</v>
      </c>
      <c r="C10" s="13" t="s">
        <v>18</v>
      </c>
      <c r="D10" s="14">
        <v>1170000000</v>
      </c>
      <c r="E10" s="14">
        <v>310262400</v>
      </c>
      <c r="F10" s="15"/>
      <c r="G10" s="12">
        <v>6</v>
      </c>
      <c r="H10" s="20" t="s">
        <v>19</v>
      </c>
      <c r="I10" s="21">
        <v>7270000000</v>
      </c>
      <c r="J10" s="21">
        <v>1615247800</v>
      </c>
    </row>
    <row r="11" spans="2:10" s="8" customFormat="1" ht="20.100000000000001" customHeight="1" thickBot="1" x14ac:dyDescent="0.25">
      <c r="B11" s="7">
        <v>100000</v>
      </c>
      <c r="C11" s="22" t="s">
        <v>20</v>
      </c>
      <c r="D11" s="23">
        <f>SUM(D5:D10)</f>
        <v>135500000000</v>
      </c>
      <c r="E11" s="24">
        <f>SUM(E5:E10)</f>
        <v>89827833492</v>
      </c>
      <c r="F11" s="15"/>
      <c r="G11" s="25" t="s">
        <v>21</v>
      </c>
      <c r="H11" s="26"/>
      <c r="I11" s="27">
        <f>SUM(I5:I10)</f>
        <v>140000000000</v>
      </c>
      <c r="J11" s="28">
        <f>SUM(J5:J10)</f>
        <v>64385951455</v>
      </c>
    </row>
    <row r="12" spans="2:10" s="29" customFormat="1" ht="6.75" customHeight="1" x14ac:dyDescent="0.2">
      <c r="D12" s="30"/>
      <c r="E12" s="31"/>
      <c r="F12" s="32"/>
      <c r="J12" s="33"/>
    </row>
    <row r="13" spans="2:10" ht="20.100000000000001" customHeight="1" thickBot="1" x14ac:dyDescent="0.5">
      <c r="B13" s="7">
        <v>200000</v>
      </c>
      <c r="C13" s="7" t="s">
        <v>22</v>
      </c>
      <c r="D13" s="24">
        <v>4500000000</v>
      </c>
      <c r="E13" s="24">
        <v>430849977</v>
      </c>
      <c r="F13" s="15"/>
      <c r="G13" s="25" t="s">
        <v>23</v>
      </c>
      <c r="H13" s="26"/>
      <c r="I13" s="27"/>
      <c r="J13" s="28"/>
    </row>
    <row r="14" spans="2:10" s="29" customFormat="1" ht="7.5" customHeight="1" x14ac:dyDescent="0.2">
      <c r="D14" s="30"/>
      <c r="E14" s="31"/>
      <c r="F14" s="32"/>
    </row>
    <row r="15" spans="2:10" ht="20.100000000000001" customHeight="1" x14ac:dyDescent="0.5">
      <c r="B15" s="7">
        <v>300000</v>
      </c>
      <c r="C15" s="7" t="s">
        <v>24</v>
      </c>
      <c r="D15" s="34">
        <v>0</v>
      </c>
      <c r="E15" s="34">
        <v>0</v>
      </c>
      <c r="F15" s="15"/>
      <c r="G15" s="35"/>
      <c r="H15" s="36"/>
      <c r="I15" s="36"/>
      <c r="J15" s="37"/>
    </row>
    <row r="16" spans="2:10" s="8" customFormat="1" ht="21.75" x14ac:dyDescent="0.2">
      <c r="B16" s="38" t="s">
        <v>25</v>
      </c>
      <c r="C16" s="39"/>
      <c r="D16" s="40">
        <f>D11+D13</f>
        <v>140000000000</v>
      </c>
      <c r="E16" s="40">
        <f>E11+E13</f>
        <v>90258683469</v>
      </c>
      <c r="F16" s="15"/>
      <c r="G16" s="38" t="s">
        <v>26</v>
      </c>
      <c r="H16" s="39"/>
      <c r="I16" s="41">
        <f>I11</f>
        <v>140000000000</v>
      </c>
      <c r="J16" s="41">
        <f>J11</f>
        <v>64385951455</v>
      </c>
    </row>
    <row r="17" spans="2:10" s="29" customFormat="1" ht="12" customHeight="1" x14ac:dyDescent="0.2">
      <c r="D17" s="31"/>
      <c r="E17" s="30"/>
      <c r="F17" s="32"/>
    </row>
    <row r="18" spans="2:10" ht="21.75" x14ac:dyDescent="0.45">
      <c r="B18" s="42" t="s">
        <v>27</v>
      </c>
      <c r="C18" s="43"/>
      <c r="D18" s="14">
        <v>0</v>
      </c>
      <c r="E18" s="44">
        <v>0</v>
      </c>
      <c r="F18" s="6"/>
      <c r="G18" s="42" t="s">
        <v>28</v>
      </c>
      <c r="H18" s="45"/>
      <c r="I18" s="46"/>
      <c r="J18" s="47"/>
    </row>
    <row r="19" spans="2:10" s="29" customFormat="1" ht="13.5" customHeight="1" x14ac:dyDescent="0.2">
      <c r="D19" s="31"/>
      <c r="E19" s="30"/>
      <c r="F19" s="32"/>
    </row>
    <row r="20" spans="2:10" ht="21.75" x14ac:dyDescent="0.45">
      <c r="B20" s="48" t="s">
        <v>29</v>
      </c>
      <c r="C20" s="48"/>
      <c r="D20" s="44">
        <v>0</v>
      </c>
      <c r="E20" s="44">
        <v>0</v>
      </c>
      <c r="F20" s="6"/>
      <c r="G20" s="49" t="s">
        <v>29</v>
      </c>
      <c r="H20" s="50"/>
      <c r="I20" s="51"/>
      <c r="J20" s="51"/>
    </row>
    <row r="21" spans="2:10" ht="20.25" customHeight="1" x14ac:dyDescent="0.45">
      <c r="B21" s="52" t="s">
        <v>30</v>
      </c>
      <c r="C21" s="52"/>
      <c r="D21" s="14">
        <v>0</v>
      </c>
      <c r="E21" s="24">
        <v>0</v>
      </c>
      <c r="F21" s="6"/>
      <c r="G21" s="38" t="s">
        <v>31</v>
      </c>
      <c r="H21" s="39"/>
      <c r="I21" s="53"/>
      <c r="J21" s="53"/>
    </row>
    <row r="22" spans="2:10" ht="21.75" x14ac:dyDescent="0.5">
      <c r="B22" s="54" t="s">
        <v>32</v>
      </c>
      <c r="C22" s="55"/>
      <c r="D22" s="56">
        <f>D16</f>
        <v>140000000000</v>
      </c>
      <c r="E22" s="57">
        <f>E16</f>
        <v>90258683469</v>
      </c>
      <c r="F22" s="58"/>
      <c r="G22" s="54" t="s">
        <v>33</v>
      </c>
      <c r="H22" s="55"/>
      <c r="I22" s="59">
        <f>I16</f>
        <v>140000000000</v>
      </c>
      <c r="J22" s="60">
        <f>J16</f>
        <v>64385951455</v>
      </c>
    </row>
    <row r="23" spans="2:10" x14ac:dyDescent="0.45">
      <c r="B23" s="61" t="s">
        <v>34</v>
      </c>
      <c r="C23" s="61"/>
      <c r="D23" s="61"/>
      <c r="E23" s="61"/>
      <c r="G23" s="61" t="s">
        <v>35</v>
      </c>
      <c r="H23" s="61"/>
      <c r="I23" s="61"/>
      <c r="J23" s="61"/>
    </row>
    <row r="24" spans="2:10" ht="38.25" customHeight="1" x14ac:dyDescent="0.6">
      <c r="B24" s="62" t="s">
        <v>36</v>
      </c>
      <c r="C24" s="62"/>
      <c r="D24" s="62"/>
      <c r="E24" s="62"/>
      <c r="F24" s="62"/>
      <c r="G24" s="62"/>
      <c r="H24" s="63" t="s">
        <v>37</v>
      </c>
      <c r="I24" s="64" t="s">
        <v>38</v>
      </c>
      <c r="J24" s="64"/>
    </row>
    <row r="25" spans="2:10" ht="21.75" customHeight="1" x14ac:dyDescent="0.6">
      <c r="B25" s="65" t="s">
        <v>39</v>
      </c>
      <c r="C25" s="65"/>
      <c r="D25" s="66"/>
      <c r="E25" s="67"/>
      <c r="F25" s="67"/>
      <c r="G25" s="68"/>
      <c r="H25" s="65" t="s">
        <v>40</v>
      </c>
      <c r="I25" s="69">
        <f>E22-J22</f>
        <v>25872732014</v>
      </c>
      <c r="J25" s="70"/>
    </row>
    <row r="26" spans="2:10" ht="21.75" customHeight="1" x14ac:dyDescent="0.6">
      <c r="B26" s="64"/>
      <c r="C26" s="64"/>
      <c r="D26" s="64"/>
      <c r="E26" s="64"/>
      <c r="F26" s="64"/>
      <c r="G26" s="64"/>
      <c r="H26" s="63" t="s">
        <v>41</v>
      </c>
      <c r="I26" s="71"/>
      <c r="J26" s="72"/>
    </row>
    <row r="29" spans="2:10" ht="4.5" customHeight="1" x14ac:dyDescent="0.45"/>
    <row r="30" spans="2:10" hidden="1" x14ac:dyDescent="0.45"/>
  </sheetData>
  <mergeCells count="24">
    <mergeCell ref="B24:G24"/>
    <mergeCell ref="I24:J24"/>
    <mergeCell ref="D25:G25"/>
    <mergeCell ref="I25:J26"/>
    <mergeCell ref="B26:G26"/>
    <mergeCell ref="B21:C21"/>
    <mergeCell ref="G21:H21"/>
    <mergeCell ref="B22:C22"/>
    <mergeCell ref="G22:H22"/>
    <mergeCell ref="B23:E23"/>
    <mergeCell ref="G23:J23"/>
    <mergeCell ref="G15:J15"/>
    <mergeCell ref="B16:C16"/>
    <mergeCell ref="G16:H16"/>
    <mergeCell ref="B18:C18"/>
    <mergeCell ref="G18:H18"/>
    <mergeCell ref="B20:C20"/>
    <mergeCell ref="G20:H20"/>
    <mergeCell ref="B2:E2"/>
    <mergeCell ref="G2:J2"/>
    <mergeCell ref="B4:E4"/>
    <mergeCell ref="G4:J4"/>
    <mergeCell ref="G11:H11"/>
    <mergeCell ref="G13:H13"/>
  </mergeCells>
  <printOptions horizontalCentered="1"/>
  <pageMargins left="0.39370078740157483" right="0.39370078740157483" top="1.1023622047244095" bottom="0.98425196850393704" header="0.39370078740157483" footer="0.39370078740157483"/>
  <pageSetup paperSize="9" scale="80" orientation="landscape" r:id="rId1"/>
  <headerFooter>
    <oddHeader>&amp;Lتاریخ : 1403/07/10
واحد ارقام : ریال
صفحه 1از1&amp;C&amp;"B Titr,Regular"&amp;14عملکرد شهرداری طاد-  6 ماه اول سال1403 &amp;22
&amp;"B Azar,Regular"&amp;12فرم: خلاصه 6 ماهه اول سال 1403&amp;R          
استان : اصفهان                              شهرستان : فلاورجان</oddHeader>
    <oddFooter xml:space="preserve">&amp;L
رئیس شوراي اسلامي شهر
حمید انصاری طادی
&amp;C
 شهردار
سیروس زندی دره غریبی
&amp;R
 مدير مالي شهرداري
    بهنام طالبی طادی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1-1-خلاصه كل بودجه</vt:lpstr>
      <vt:lpstr>'1-1-خلاصه كل بودجه'!Print_Area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parsian</dc:creator>
  <cp:lastModifiedBy>Windows User</cp:lastModifiedBy>
  <dcterms:created xsi:type="dcterms:W3CDTF">2015-06-05T18:17:20Z</dcterms:created>
  <dcterms:modified xsi:type="dcterms:W3CDTF">2026-06-07T05:53:13Z</dcterms:modified>
</cp:coreProperties>
</file>